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mune\Desktop\2023-12-18\"/>
    </mc:Choice>
  </mc:AlternateContent>
  <bookViews>
    <workbookView xWindow="0" yWindow="0" windowWidth="10820" windowHeight="4730"/>
  </bookViews>
  <sheets>
    <sheet name="šilumos kaina" sheetId="1" r:id="rId1"/>
  </sheets>
  <calcPr calcId="181029"/>
</workbook>
</file>

<file path=xl/calcChain.xml><?xml version="1.0" encoding="utf-8"?>
<calcChain xmlns="http://schemas.openxmlformats.org/spreadsheetml/2006/main">
  <c r="D18" i="1" l="1"/>
  <c r="C18" i="1" s="1"/>
  <c r="D17" i="1"/>
  <c r="C17" i="1" s="1"/>
  <c r="C16" i="1"/>
  <c r="D16" i="1"/>
  <c r="D15" i="1"/>
  <c r="C15" i="1" s="1"/>
  <c r="D14" i="1"/>
  <c r="C14" i="1" s="1"/>
  <c r="D13" i="1"/>
  <c r="C13" i="1" s="1"/>
  <c r="D12" i="1"/>
  <c r="C12" i="1" s="1"/>
  <c r="D11" i="1"/>
  <c r="C11" i="1"/>
  <c r="D9" i="1"/>
  <c r="C9" i="1" s="1"/>
  <c r="D8" i="1" l="1"/>
  <c r="C8" i="1" s="1"/>
  <c r="B8" i="1" s="1"/>
  <c r="D7" i="1"/>
  <c r="C7" i="1" s="1"/>
  <c r="B7" i="1" s="1"/>
  <c r="B9" i="1"/>
  <c r="B11" i="1"/>
  <c r="B14" i="1"/>
  <c r="B15" i="1"/>
  <c r="B18" i="1"/>
  <c r="B12" i="1"/>
  <c r="B16" i="1"/>
  <c r="B13" i="1"/>
  <c r="B17" i="1"/>
  <c r="D6" i="1"/>
  <c r="C6" i="1" s="1"/>
  <c r="B6" i="1" s="1"/>
</calcChain>
</file>

<file path=xl/sharedStrings.xml><?xml version="1.0" encoding="utf-8"?>
<sst xmlns="http://schemas.openxmlformats.org/spreadsheetml/2006/main" count="35" uniqueCount="27">
  <si>
    <t xml:space="preserve">UAB „VARĖNOS ŠILUMA“ </t>
  </si>
  <si>
    <t>ŠILUMOS ENERGIJOS PARDAVIMO KAINOS</t>
  </si>
  <si>
    <t>Laikotarpis</t>
  </si>
  <si>
    <t>Galutinė šilumos kaina,                      Eur ct/kWh          (su PVM)</t>
  </si>
  <si>
    <t xml:space="preserve">  9 % PVM</t>
  </si>
  <si>
    <t>Apskaičiuota šilumos kaina, Eur ct/kWh         (be PVM)</t>
  </si>
  <si>
    <t>Grąžinimas vartotojams *</t>
  </si>
  <si>
    <t>Mažmeninio aptarnavimo kaina</t>
  </si>
  <si>
    <t>Kitiems vartotojams (mėnesio užmokestis)</t>
  </si>
  <si>
    <t>Gyventojams (butui)                     (mėnesio užmokestis)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</si>
  <si>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</si>
  <si>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</si>
  <si>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</si>
  <si>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</si>
  <si>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</si>
  <si>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</si>
  <si>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</si>
  <si>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</si>
  <si>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</si>
  <si>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</si>
  <si>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</si>
  <si>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</si>
  <si>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 xml:space="preserve">* papildomai gautos pajamos dėl kuro ir (ar) įsigytos šilumos sąnaudų ir pajamų neatitikimo </t>
  </si>
  <si>
    <t>Šilumos gamybos ir perdavimo pastovioji dedamoji</t>
  </si>
  <si>
    <t>Šilumos gamybos ir perdavimo kintamoji dedamoji</t>
  </si>
  <si>
    <t xml:space="preserve">2023 m. </t>
  </si>
  <si>
    <t>Mažmeninio aptarnavimo pastovus (mėnesio ) užmokestis Eur/mėn/kW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</si>
</sst>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charset val="186"/>
      <scheme val="minor"/>
    </font>
    <font>
      <sz val="9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indexed="63"/>
      <name val="Times New Roman"/>
      <family val="1"/>
      <charset val="186"/>
    </font>
    <font>
      <sz val="9"/>
      <color indexed="63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2" fontId="7" fillId="0" borderId="8" xfId="0" applyNumberFormat="1" applyFont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1" sqref="A21"/>
    </sheetView>
  </sheetViews>
  <sheetFormatPr defaultColWidth="9" defaultRowHeight="14.5" x14ac:dyDescent="0.35"/>
  <cols>
    <col min="1" max="1" width="13.81640625" customWidth="1"/>
    <col min="2" max="2" width="14.54296875" customWidth="1"/>
    <col min="3" max="3" width="11.453125" customWidth="1"/>
    <col min="4" max="4" width="12.7265625" customWidth="1"/>
    <col min="5" max="5" width="14.7265625" customWidth="1"/>
    <col min="6" max="6" width="14.453125" customWidth="1"/>
    <col min="7" max="7" width="12.453125" customWidth="1"/>
    <col min="8" max="8" width="11.7265625" customWidth="1"/>
    <col min="9" max="9" width="13.453125" customWidth="1"/>
    <col min="10" max="10" width="13.81640625" customWidth="1"/>
  </cols>
  <sheetData>
    <row r="1" spans="1:10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5">
      <c r="A3" s="24" t="s">
        <v>25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5" customHeight="1" x14ac:dyDescent="0.35">
      <c r="A4" s="2"/>
      <c r="B4" s="3"/>
      <c r="C4" s="3"/>
      <c r="D4" s="3"/>
      <c r="E4" s="3"/>
      <c r="F4" s="3"/>
      <c r="G4" s="3"/>
    </row>
    <row r="5" spans="1:10" ht="71.25" customHeight="1" x14ac:dyDescent="0.35">
      <c r="A5" s="4" t="s">
        <v>2</v>
      </c>
      <c r="B5" s="5" t="s">
        <v>3</v>
      </c>
      <c r="C5" s="6" t="s">
        <v>4</v>
      </c>
      <c r="D5" s="6" t="s">
        <v>5</v>
      </c>
      <c r="E5" s="6" t="s">
        <v>23</v>
      </c>
      <c r="F5" s="6" t="s">
        <v>24</v>
      </c>
      <c r="G5" s="6" t="s">
        <v>6</v>
      </c>
      <c r="H5" s="6" t="s">
        <v>7</v>
      </c>
      <c r="I5" s="18" t="s">
        <v>8</v>
      </c>
      <c r="J5" s="7" t="s">
        <v>9</v>
      </c>
    </row>
    <row r="6" spans="1:10" ht="18" customHeight="1" x14ac:dyDescent="0.35">
      <c r="A6" s="8" t="s">
        <v>10</v>
      </c>
      <c r="B6" s="11">
        <f t="shared" ref="B6:B18" si="0">C6+D6</f>
        <v>11.968199999999998</v>
      </c>
      <c r="C6" s="9">
        <f t="shared" ref="C6:C18" si="1">D6*9%</f>
        <v>0.98819999999999986</v>
      </c>
      <c r="D6" s="9">
        <f>E6+F6+G6+H6</f>
        <v>10.979999999999999</v>
      </c>
      <c r="E6" s="9">
        <v>3.37</v>
      </c>
      <c r="F6" s="9">
        <v>7.51</v>
      </c>
      <c r="G6" s="9">
        <v>0</v>
      </c>
      <c r="H6" s="9">
        <v>0.1</v>
      </c>
      <c r="I6" s="19">
        <v>0.73</v>
      </c>
      <c r="J6" s="16">
        <v>1</v>
      </c>
    </row>
    <row r="7" spans="1:10" x14ac:dyDescent="0.35">
      <c r="A7" s="8" t="s">
        <v>11</v>
      </c>
      <c r="B7" s="11">
        <f t="shared" si="0"/>
        <v>10.671100000000001</v>
      </c>
      <c r="C7" s="9">
        <f t="shared" si="1"/>
        <v>0.88110000000000011</v>
      </c>
      <c r="D7" s="9">
        <f>E7+F7+G7+H7</f>
        <v>9.7900000000000009</v>
      </c>
      <c r="E7" s="9">
        <v>3.37</v>
      </c>
      <c r="F7" s="9">
        <v>6.32</v>
      </c>
      <c r="G7" s="9">
        <v>0</v>
      </c>
      <c r="H7" s="9">
        <v>0.1</v>
      </c>
      <c r="I7" s="19">
        <v>0.73</v>
      </c>
      <c r="J7" s="16">
        <v>1</v>
      </c>
    </row>
    <row r="8" spans="1:10" x14ac:dyDescent="0.35">
      <c r="A8" s="8" t="s">
        <v>12</v>
      </c>
      <c r="B8" s="11">
        <f t="shared" si="0"/>
        <v>10.028</v>
      </c>
      <c r="C8" s="9">
        <f t="shared" si="1"/>
        <v>0.82800000000000007</v>
      </c>
      <c r="D8" s="9">
        <f>E8+F8+G8+H8</f>
        <v>9.2000000000000011</v>
      </c>
      <c r="E8" s="9">
        <v>3.37</v>
      </c>
      <c r="F8" s="10">
        <v>5.73</v>
      </c>
      <c r="G8" s="9">
        <v>0</v>
      </c>
      <c r="H8" s="9">
        <v>0.1</v>
      </c>
      <c r="I8" s="19">
        <v>0.73</v>
      </c>
      <c r="J8" s="16">
        <v>1</v>
      </c>
    </row>
    <row r="9" spans="1:10" ht="18.75" customHeight="1" thickBot="1" x14ac:dyDescent="0.4">
      <c r="A9" s="8" t="s">
        <v>13</v>
      </c>
      <c r="B9" s="11">
        <f t="shared" si="0"/>
        <v>8.8071999999999999</v>
      </c>
      <c r="C9" s="9">
        <f t="shared" si="1"/>
        <v>0.72719999999999996</v>
      </c>
      <c r="D9" s="9">
        <f>E9+F9+G9+H9</f>
        <v>8.08</v>
      </c>
      <c r="E9" s="9">
        <v>3.37</v>
      </c>
      <c r="F9" s="9">
        <v>4.6100000000000003</v>
      </c>
      <c r="G9" s="9">
        <v>0</v>
      </c>
      <c r="H9" s="9">
        <v>0.1</v>
      </c>
      <c r="I9" s="20">
        <v>0.73</v>
      </c>
      <c r="J9" s="16">
        <v>1</v>
      </c>
    </row>
    <row r="10" spans="1:10" ht="52" x14ac:dyDescent="0.35">
      <c r="A10" s="4" t="s">
        <v>2</v>
      </c>
      <c r="B10" s="5" t="s">
        <v>3</v>
      </c>
      <c r="C10" s="6" t="s">
        <v>4</v>
      </c>
      <c r="D10" s="6" t="s">
        <v>5</v>
      </c>
      <c r="E10" s="6" t="s">
        <v>23</v>
      </c>
      <c r="F10" s="6" t="s">
        <v>24</v>
      </c>
      <c r="G10" s="6" t="s">
        <v>6</v>
      </c>
      <c r="H10" s="6" t="s">
        <v>7</v>
      </c>
      <c r="I10" s="25" t="s">
        <v>26</v>
      </c>
      <c r="J10" s="26"/>
    </row>
    <row r="11" spans="1:10" ht="16.5" customHeight="1" x14ac:dyDescent="0.35">
      <c r="A11" s="8" t="s">
        <v>14</v>
      </c>
      <c r="B11" s="11">
        <f t="shared" si="0"/>
        <v>8.9816000000000003</v>
      </c>
      <c r="C11" s="9">
        <f t="shared" si="1"/>
        <v>0.74160000000000004</v>
      </c>
      <c r="D11" s="9">
        <f t="shared" ref="D11:D18" si="2">E11+F11+G11+H11</f>
        <v>8.24</v>
      </c>
      <c r="E11" s="9">
        <v>3.43</v>
      </c>
      <c r="F11" s="9">
        <v>4.51</v>
      </c>
      <c r="G11" s="9">
        <v>0.16</v>
      </c>
      <c r="H11" s="9">
        <v>0.14000000000000001</v>
      </c>
      <c r="I11" s="21">
        <v>1.06</v>
      </c>
      <c r="J11" s="22"/>
    </row>
    <row r="12" spans="1:10" x14ac:dyDescent="0.35">
      <c r="A12" s="8" t="s">
        <v>15</v>
      </c>
      <c r="B12" s="11">
        <f t="shared" si="0"/>
        <v>9.3740000000000023</v>
      </c>
      <c r="C12" s="9">
        <f t="shared" si="1"/>
        <v>0.77400000000000013</v>
      </c>
      <c r="D12" s="9">
        <f t="shared" si="2"/>
        <v>8.6000000000000014</v>
      </c>
      <c r="E12" s="9">
        <v>3.43</v>
      </c>
      <c r="F12" s="9">
        <v>4.87</v>
      </c>
      <c r="G12" s="9">
        <v>0.16</v>
      </c>
      <c r="H12" s="9">
        <v>0.14000000000000001</v>
      </c>
      <c r="I12" s="21">
        <v>1.06</v>
      </c>
      <c r="J12" s="22"/>
    </row>
    <row r="13" spans="1:10" x14ac:dyDescent="0.35">
      <c r="A13" s="8" t="s">
        <v>16</v>
      </c>
      <c r="B13" s="11">
        <f t="shared" si="0"/>
        <v>9.5048000000000012</v>
      </c>
      <c r="C13" s="9">
        <f t="shared" si="1"/>
        <v>0.78480000000000005</v>
      </c>
      <c r="D13" s="9">
        <f t="shared" si="2"/>
        <v>8.7200000000000006</v>
      </c>
      <c r="E13" s="9">
        <v>3.43</v>
      </c>
      <c r="F13" s="9">
        <v>4.99</v>
      </c>
      <c r="G13" s="9">
        <v>0.16</v>
      </c>
      <c r="H13" s="9">
        <v>0.14000000000000001</v>
      </c>
      <c r="I13" s="21">
        <v>1.06</v>
      </c>
      <c r="J13" s="22"/>
    </row>
    <row r="14" spans="1:10" x14ac:dyDescent="0.35">
      <c r="A14" s="8" t="s">
        <v>17</v>
      </c>
      <c r="B14" s="11">
        <f t="shared" si="0"/>
        <v>9.5593000000000021</v>
      </c>
      <c r="C14" s="9">
        <f t="shared" si="1"/>
        <v>0.78930000000000011</v>
      </c>
      <c r="D14" s="9">
        <f t="shared" si="2"/>
        <v>8.7700000000000014</v>
      </c>
      <c r="E14" s="9">
        <v>3.43</v>
      </c>
      <c r="F14" s="10">
        <v>5.04</v>
      </c>
      <c r="G14" s="9">
        <v>0.16</v>
      </c>
      <c r="H14" s="9">
        <v>0.14000000000000001</v>
      </c>
      <c r="I14" s="21">
        <v>1.06</v>
      </c>
      <c r="J14" s="22"/>
    </row>
    <row r="15" spans="1:10" x14ac:dyDescent="0.35">
      <c r="A15" s="8" t="s">
        <v>18</v>
      </c>
      <c r="B15" s="11">
        <f t="shared" si="0"/>
        <v>9.3849000000000018</v>
      </c>
      <c r="C15" s="9">
        <f t="shared" si="1"/>
        <v>0.77490000000000003</v>
      </c>
      <c r="D15" s="9">
        <f t="shared" si="2"/>
        <v>8.6100000000000012</v>
      </c>
      <c r="E15" s="9">
        <v>3.43</v>
      </c>
      <c r="F15" s="10">
        <v>4.88</v>
      </c>
      <c r="G15" s="9">
        <v>0.16</v>
      </c>
      <c r="H15" s="9">
        <v>0.14000000000000001</v>
      </c>
      <c r="I15" s="21">
        <v>1.06</v>
      </c>
      <c r="J15" s="22"/>
    </row>
    <row r="16" spans="1:10" x14ac:dyDescent="0.35">
      <c r="A16" s="8" t="s">
        <v>19</v>
      </c>
      <c r="B16" s="11">
        <f t="shared" si="0"/>
        <v>9.0579000000000001</v>
      </c>
      <c r="C16" s="9">
        <f t="shared" si="1"/>
        <v>0.74790000000000001</v>
      </c>
      <c r="D16" s="9">
        <f t="shared" si="2"/>
        <v>8.31</v>
      </c>
      <c r="E16" s="9">
        <v>3.43</v>
      </c>
      <c r="F16" s="10">
        <v>4.58</v>
      </c>
      <c r="G16" s="9">
        <v>0.16</v>
      </c>
      <c r="H16" s="9">
        <v>0.14000000000000001</v>
      </c>
      <c r="I16" s="21">
        <v>1.06</v>
      </c>
      <c r="J16" s="22"/>
    </row>
    <row r="17" spans="1:10" x14ac:dyDescent="0.35">
      <c r="A17" s="8" t="s">
        <v>20</v>
      </c>
      <c r="B17" s="11">
        <f t="shared" si="0"/>
        <v>8.9162000000000017</v>
      </c>
      <c r="C17" s="9">
        <f t="shared" si="1"/>
        <v>0.73620000000000008</v>
      </c>
      <c r="D17" s="9">
        <f t="shared" si="2"/>
        <v>8.1800000000000015</v>
      </c>
      <c r="E17" s="9">
        <v>3.43</v>
      </c>
      <c r="F17" s="10">
        <v>4.45</v>
      </c>
      <c r="G17" s="9">
        <v>0.16</v>
      </c>
      <c r="H17" s="9">
        <v>0.14000000000000001</v>
      </c>
      <c r="I17" s="21">
        <v>1.06</v>
      </c>
      <c r="J17" s="22"/>
    </row>
    <row r="18" spans="1:10" ht="15" thickBot="1" x14ac:dyDescent="0.4">
      <c r="A18" s="12" t="s">
        <v>21</v>
      </c>
      <c r="B18" s="17">
        <f t="shared" si="0"/>
        <v>9.1887000000000008</v>
      </c>
      <c r="C18" s="9">
        <f t="shared" si="1"/>
        <v>0.75870000000000015</v>
      </c>
      <c r="D18" s="9">
        <f t="shared" si="2"/>
        <v>8.4300000000000015</v>
      </c>
      <c r="E18" s="9">
        <v>3.43</v>
      </c>
      <c r="F18" s="13">
        <v>4.7</v>
      </c>
      <c r="G18" s="9">
        <v>0.16</v>
      </c>
      <c r="H18" s="9">
        <v>0.14000000000000001</v>
      </c>
      <c r="I18" s="21">
        <v>2.06</v>
      </c>
      <c r="J18" s="22"/>
    </row>
    <row r="19" spans="1:10" s="1" customFormat="1" ht="11.5" x14ac:dyDescent="0.25">
      <c r="A19" s="14"/>
      <c r="B19" s="15"/>
    </row>
    <row r="20" spans="1:10" x14ac:dyDescent="0.35">
      <c r="A20" s="14" t="s">
        <v>22</v>
      </c>
      <c r="B20" s="1"/>
      <c r="C20" s="1"/>
      <c r="D20" s="1"/>
    </row>
  </sheetData>
  <mergeCells count="12">
    <mergeCell ref="A1:J1"/>
    <mergeCell ref="A2:J2"/>
    <mergeCell ref="A3:J3"/>
    <mergeCell ref="I10:J10"/>
    <mergeCell ref="I11:J11"/>
    <mergeCell ref="I17:J17"/>
    <mergeCell ref="I18:J18"/>
    <mergeCell ref="I12:J12"/>
    <mergeCell ref="I13:J13"/>
    <mergeCell ref="I14:J14"/>
    <mergeCell ref="I15:J15"/>
    <mergeCell ref="I16:J16"/>
  </mergeCells>
  <phoneticPr fontId="0" type="noConversion"/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šilumos kaina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Ramunė</dc:creator>
  <cp:lastModifiedBy>Ramune</cp:lastModifiedBy>
  <cp:lastPrinted>2017-12-29T09:22:00Z</cp:lastPrinted>
  <dcterms:created xsi:type="dcterms:W3CDTF">2017-09-14T09:40:00Z</dcterms:created>
  <dcterms:modified xsi:type="dcterms:W3CDTF">2023-12-18T08:29:50Z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